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<sst xmlns="http://schemas.openxmlformats.org/spreadsheetml/2006/main" count="7" uniqueCount="7">
  <si>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Preencha os valores em amarelo para calcular  a alíquota de participação do FSA que incidirá sobre o ROA</t>
  </si>
  <si>
    <t>Montante de Investimento FSA</t>
  </si>
  <si>
    <t>Montante de Recursos próprios</t>
  </si>
  <si>
    <t xml:space="preserve"> Montante de Financiamento FSA + BNDES</t>
  </si>
  <si>
    <t>Proporção de capital</t>
  </si>
  <si>
    <t>Fator de Ajuste</t>
  </si>
  <si>
    <t>Alíquota devida ao FSA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</si>
</sst>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"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4" borderId="2" xfId="0" applyFill="1" applyBorder="1" applyAlignment="1">
      <alignment horizontal="center" vertical="distributed" wrapText="1"/>
    </xf>
    <xf numFmtId="0" fontId="0" fillId="4" borderId="3" xfId="0" applyFill="1" applyBorder="1" applyAlignment="1">
      <alignment horizontal="center" vertical="distributed" wrapText="1"/>
    </xf>
    <xf numFmtId="0" fontId="0" fillId="4" borderId="4" xfId="0" applyFill="1" applyBorder="1" applyAlignment="1">
      <alignment horizontal="center" vertical="distributed" wrapText="1"/>
    </xf>
    <xf numFmtId="10" fontId="0" fillId="5" borderId="1" xfId="0" applyNumberFormat="1" applyFill="1" applyBorder="1" applyAlignment="1">
      <alignment/>
    </xf>
    <xf numFmtId="0" fontId="0" fillId="6" borderId="2" xfId="0" applyFill="1" applyBorder="1" applyAlignment="1">
      <alignment wrapText="1"/>
    </xf>
    <xf numFmtId="0" fontId="0" fillId="6" borderId="2" xfId="0" applyFill="1" applyBorder="1" applyAlignment="1">
      <alignment vertical="justify" wrapText="1"/>
    </xf>
    <xf numFmtId="0" fontId="0" fillId="6" borderId="3" xfId="0" applyFill="1" applyBorder="1" applyAlignment="1">
      <alignment wrapText="1"/>
    </xf>
    <xf numFmtId="0" fontId="0" fillId="6" borderId="3" xfId="0" applyFill="1" applyBorder="1" applyAlignment="1">
      <alignment vertical="justify" wrapText="1"/>
    </xf>
    <xf numFmtId="0" fontId="0" fillId="6" borderId="4" xfId="0" applyFill="1" applyBorder="1" applyAlignment="1">
      <alignment wrapText="1"/>
    </xf>
    <xf numFmtId="0" fontId="0" fillId="6" borderId="4" xfId="0" applyFill="1" applyBorder="1" applyAlignment="1">
      <alignment vertical="justify" wrapText="1"/>
    </xf>
    <xf numFmtId="0" fontId="0" fillId="4" borderId="1" xfId="0" applyFill="1" applyBorder="1" applyAlignment="1">
      <alignment vertical="distributed" wrapText="1"/>
    </xf>
    <xf numFmtId="0" fontId="0" fillId="7" borderId="0" xfId="0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7:M13"/>
  <sheetViews>
    <sheetView tabSelected="1" workbookViewId="0" topLeftCell="D1">
      <selection activeCell="I14" sqref="I14"/>
    </sheetView>
  </sheetViews>
  <sheetFormatPr defaultColWidth="9.140625" defaultRowHeight="12.75"/>
  <cols>
    <col min="5" max="5" width="15.140625" style="0" customWidth="1"/>
    <col min="6" max="6" width="14.28125" style="0" customWidth="1"/>
    <col min="7" max="7" width="21.00390625" style="0" customWidth="1"/>
    <col min="8" max="8" width="15.28125" style="0" customWidth="1"/>
    <col min="9" max="9" width="14.421875" style="0" customWidth="1"/>
  </cols>
  <sheetData>
    <row r="7" spans="5:13" ht="12.75" customHeight="1">
      <c r="E7" s="15" t="s">
        <v>0</v>
      </c>
      <c r="F7" s="16"/>
      <c r="G7" s="16"/>
      <c r="H7" s="16"/>
      <c r="I7" s="16"/>
      <c r="J7" s="16"/>
      <c r="K7" s="16"/>
      <c r="L7" s="16"/>
      <c r="M7" s="16"/>
    </row>
    <row r="8" spans="5:13" ht="12.75">
      <c r="E8" s="16"/>
      <c r="F8" s="16"/>
      <c r="G8" s="16"/>
      <c r="H8" s="16"/>
      <c r="I8" s="16"/>
      <c r="J8" s="16"/>
      <c r="K8" s="16"/>
      <c r="L8" s="16"/>
      <c r="M8" s="16"/>
    </row>
    <row r="10" spans="5:10" ht="38.25">
      <c r="E10" s="8" t="s">
        <v>1</v>
      </c>
      <c r="F10" s="9" t="s">
        <v>2</v>
      </c>
      <c r="G10" s="8" t="s">
        <v>3</v>
      </c>
      <c r="H10" s="4" t="s">
        <v>4</v>
      </c>
      <c r="I10" s="14" t="s">
        <v>5</v>
      </c>
      <c r="J10" s="14" t="s">
        <v>6</v>
      </c>
    </row>
    <row r="11" spans="5:10" ht="12.75">
      <c r="E11" s="10"/>
      <c r="F11" s="11"/>
      <c r="G11" s="10"/>
      <c r="H11" s="5"/>
      <c r="I11" s="14"/>
      <c r="J11" s="14"/>
    </row>
    <row r="12" spans="5:10" ht="12.75">
      <c r="E12" s="12"/>
      <c r="F12" s="13"/>
      <c r="G12" s="12"/>
      <c r="H12" s="6"/>
      <c r="I12" s="14"/>
      <c r="J12" s="14"/>
    </row>
    <row r="13" spans="4:10" ht="12.75" customHeight="1">
      <c r="D13" s="3"/>
      <c r="E13" s="1">
        <v>3000000</v>
      </c>
      <c r="F13" s="1">
        <v>5500000</v>
      </c>
      <c r="G13" s="1">
        <v>5000000</v>
      </c>
      <c r="H13" s="2">
        <f>E13/(E13+F13)</f>
        <v>0.35294117647058826</v>
      </c>
      <c r="I13" s="7">
        <f>IF(G13/(G13+F13+E13)&lt;20%,"O montante de financiamento não poderá ser inferior a 20% do total.",IF(E13/(F13+G13+E13)&lt;=10%,50%,IF(E13/(F13+G13+E13)&lt;=20%,50%+(E13/(F13+G13+E13))-10%,IF(E13/(F13+G13+E13)&lt;=40%,60%+5%*((E13/(F13+G13+E13))-20%)/20%,IF(E13/(F13+G13+E13)&lt;50%,65%+5%*(E13/(F13+G13+E13)-40%)/10%,"investimento não pode ser maior que 50%")))))</f>
        <v>0.6055555555555555</v>
      </c>
      <c r="J13" s="2">
        <f>I13*H13</f>
        <v>0.21372549019607842</v>
      </c>
    </row>
  </sheetData>
  <mergeCells count="3">
    <mergeCell ref="J10:J12"/>
    <mergeCell ref="E7:M8"/>
    <mergeCell ref="I10:I1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suporte</cp:lastModifiedBy>
  <dcterms:created xsi:type="dcterms:W3CDTF">2010-06-22T20:16:45Z</dcterms:created>
  <dcterms:modified xsi:type="dcterms:W3CDTF">2010-06-28T14:42:57Z</dcterms:modified>
  <cp:category/>
  <cp:version/>
  <cp:contentType/>
  <cp:contentStatus/>
</cp:coreProperties>
</file>